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8055"/>
  </bookViews>
  <sheets>
    <sheet name="キャッシュフロー計算書の作成シート" sheetId="3" r:id="rId1"/>
    <sheet name="キャッシュフロー計算書" sheetId="2" r:id="rId2"/>
    <sheet name="Sheet4" sheetId="4" r:id="rId3"/>
  </sheets>
  <calcPr calcId="125725"/>
</workbook>
</file>

<file path=xl/calcChain.xml><?xml version="1.0" encoding="utf-8"?>
<calcChain xmlns="http://schemas.openxmlformats.org/spreadsheetml/2006/main">
  <c r="C33" i="2"/>
  <c r="C30"/>
  <c r="C31"/>
  <c r="C29"/>
  <c r="C26"/>
  <c r="C25"/>
  <c r="C24"/>
  <c r="C23"/>
  <c r="C27" s="1"/>
  <c r="C32"/>
  <c r="C19"/>
  <c r="C18"/>
  <c r="C17"/>
  <c r="C15"/>
  <c r="C14"/>
  <c r="C13"/>
  <c r="C12"/>
  <c r="C11"/>
  <c r="C10"/>
  <c r="C9"/>
  <c r="C36"/>
  <c r="C37"/>
  <c r="C32" i="3"/>
  <c r="C33"/>
  <c r="C8" i="2"/>
  <c r="C6"/>
  <c r="C7"/>
  <c r="C5"/>
  <c r="C4"/>
  <c r="C3"/>
  <c r="D39" i="3"/>
  <c r="D33"/>
  <c r="D32"/>
  <c r="D27"/>
  <c r="D18"/>
  <c r="C18"/>
  <c r="C11"/>
  <c r="D11"/>
  <c r="D40"/>
  <c r="C39"/>
  <c r="C40" s="1"/>
  <c r="C27"/>
  <c r="C35" i="2" l="1"/>
  <c r="C34"/>
  <c r="C20"/>
  <c r="C16"/>
  <c r="C20" i="3"/>
  <c r="D20"/>
  <c r="C21" i="2" l="1"/>
</calcChain>
</file>

<file path=xl/sharedStrings.xml><?xml version="1.0" encoding="utf-8"?>
<sst xmlns="http://schemas.openxmlformats.org/spreadsheetml/2006/main" count="196" uniqueCount="103">
  <si>
    <t>【貸借対照表】</t>
  </si>
  <si>
    <t>①当期</t>
  </si>
  <si>
    <t>②前期</t>
  </si>
  <si>
    <t>流動資産</t>
  </si>
  <si>
    <t>　現預金</t>
  </si>
  <si>
    <t>　売掛金＋受取手形</t>
  </si>
  <si>
    <t>　棚卸資産</t>
  </si>
  <si>
    <t>　有価証券</t>
  </si>
  <si>
    <t>　短期貸付金</t>
  </si>
  <si>
    <t>　繰延税金資産</t>
  </si>
  <si>
    <t>　その他の流動資産</t>
  </si>
  <si>
    <t>流動資産計</t>
  </si>
  <si>
    <t>固定資産</t>
  </si>
  <si>
    <t>　有形固定資産</t>
  </si>
  <si>
    <t>　投資有価証券</t>
  </si>
  <si>
    <t>　長期貸付金</t>
  </si>
  <si>
    <t>　その他の固定資産</t>
  </si>
  <si>
    <t>固定資産計</t>
  </si>
  <si>
    <t>繰延資産</t>
  </si>
  <si>
    <t>資産合計</t>
  </si>
  <si>
    <t>流動負債</t>
  </si>
  <si>
    <t>　仕入債務（支払手形＋買掛金）</t>
  </si>
  <si>
    <t>　短期借入金</t>
  </si>
  <si>
    <t>　未払法人税等</t>
  </si>
  <si>
    <t>　繰延税金負債</t>
  </si>
  <si>
    <t>　その他の流動負債</t>
  </si>
  <si>
    <t>流動負債計</t>
  </si>
  <si>
    <t>固定負債</t>
  </si>
  <si>
    <t>　長期借入金・社債</t>
  </si>
  <si>
    <t>　その他の固定負債</t>
  </si>
  <si>
    <t>固定負債計</t>
  </si>
  <si>
    <t>負債合計</t>
  </si>
  <si>
    <t>純資産の部</t>
  </si>
  <si>
    <t>　資本金・資本剰余金</t>
  </si>
  <si>
    <t>　利益剰余金</t>
  </si>
  <si>
    <t>　自己株式（マイナス入力）</t>
  </si>
  <si>
    <t>　その他有価証券評価差額金</t>
  </si>
  <si>
    <t>純資産合計</t>
  </si>
  <si>
    <t>負債・純資産合計</t>
  </si>
  <si>
    <t>【損益計算書】</t>
  </si>
  <si>
    <t>　当期</t>
  </si>
  <si>
    <t>　（税引前）当期純利益</t>
  </si>
  <si>
    <t>　（税引後）当期純利益</t>
  </si>
  <si>
    <t>　減価償却費（販管費＋製造原価等） </t>
  </si>
  <si>
    <t>※絶対値で記入：マイナスは不要</t>
  </si>
  <si>
    <t>　受取利息・配当金 </t>
  </si>
  <si>
    <t>　支払利息 </t>
  </si>
  <si>
    <t>　有価証券（投資有価証券）売却益 </t>
  </si>
  <si>
    <t>　有価証券（投資有価証券）売却損・評価損 </t>
  </si>
  <si>
    <t>　固定資産売却益 </t>
  </si>
  <si>
    <t>　固定資産売却損及び廃棄損 </t>
  </si>
  <si>
    <t>【前期の株主資本等変動計算書のうち】</t>
  </si>
  <si>
    <t>　配当金の当期支出額 </t>
  </si>
  <si>
    <t>キャッシュ・フロー計算書印刷する</t>
  </si>
  <si>
    <t>Ⅰ　営業活動によるキャッシュ・フロー</t>
  </si>
  <si>
    <t>(金額：千円)</t>
  </si>
  <si>
    <t>　　　税引前当期純利益</t>
  </si>
  <si>
    <t>　　　減価償却費</t>
  </si>
  <si>
    <t>　　　受取利息・受取配当金</t>
  </si>
  <si>
    <t>　　　支払利息</t>
  </si>
  <si>
    <t>　　　有価証券売却損益・評価損</t>
  </si>
  <si>
    <t>　　　固定資産売却損益・廃棄損</t>
  </si>
  <si>
    <t>　　　売上債権減少（△増加）</t>
  </si>
  <si>
    <t>　　　棚卸資産減少（△増加）</t>
  </si>
  <si>
    <t>　　　その他の流動資産減少（△増加）</t>
  </si>
  <si>
    <t>　　　繰延資産減少（△増加）</t>
  </si>
  <si>
    <t>　　　仕入債務増加（△減少）</t>
  </si>
  <si>
    <t>　　　その他の流動負債増加（△減少）</t>
  </si>
  <si>
    <t>　　　その他の固定負債増加（△減少）</t>
  </si>
  <si>
    <t>小　計</t>
  </si>
  <si>
    <t>　　利息及び配当金の受取額</t>
  </si>
  <si>
    <t>　　利息の支払額</t>
  </si>
  <si>
    <t>　　法人税等の支払額</t>
  </si>
  <si>
    <t>営業活動によるキャッシュ・フロー</t>
  </si>
  <si>
    <t>Ⅱ　投資活動によるキャッシュ・フロー</t>
  </si>
  <si>
    <t>　　　有形固定資産の減少（△増加）</t>
  </si>
  <si>
    <t>　　　有価証券の減少（△増加）</t>
  </si>
  <si>
    <t>　　　貸付金の減少(△増加）</t>
  </si>
  <si>
    <t>　　　その他の固定資産の減少（△増加）</t>
  </si>
  <si>
    <t>　　　　投資活動によるキャッシュ・フロー</t>
  </si>
  <si>
    <t>Ⅲ　財務活動によるキャッシュ・フロー</t>
  </si>
  <si>
    <t>　　　短期借入金の増加（△減少）</t>
  </si>
  <si>
    <t>　　　長期借入金･社債の増加（△減少）</t>
  </si>
  <si>
    <t>　　　増資</t>
  </si>
  <si>
    <t>　　　自己株式の売却（△減少）</t>
  </si>
  <si>
    <t>　　　支払配当金</t>
  </si>
  <si>
    <t>財務活動によるキャッシュ・フロー</t>
  </si>
  <si>
    <t>Ⅳ　現預金残高の増加（△減少）</t>
  </si>
  <si>
    <t>Ⅴ　期首現預金残高</t>
  </si>
  <si>
    <t>Ⅵ　期末現預金残高</t>
  </si>
  <si>
    <t>　自己株式の売却</t>
  </si>
  <si>
    <t>①－②</t>
  </si>
  <si>
    <t>増加（▲減少）</t>
  </si>
  <si>
    <r>
      <t>　減価償却費（販管費＋製造原価等）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</si>
  <si>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受取利息・配当金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</si>
  <si>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支払利息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</si>
  <si>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有価証券（投資有価証券）売却益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</si>
  <si>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有価証券（投資有価証券）売却損・評価損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</si>
  <si>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固定資産売却益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</si>
  <si>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固定資産売却損及び廃棄損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</si>
  <si>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r>
      <t>　配当金の当期支出額 </t>
    </r>
    <r>
      <rPr>
        <sz val="10"/>
        <color rgb="FF0000FF"/>
        <rFont val="ＭＳ Ｐゴシック"/>
        <family val="3"/>
        <charset val="128"/>
        <scheme val="minor"/>
      </rPr>
      <t>※マイナスは不要</t>
    </r>
  </si>
  <si>
    <t>「次へ進む」を押すと解説が表示されます。</t>
  </si>
  <si>
    <t>※絶対値で記入：マイナスは不要</t>
    <phoneticPr fontId="7"/>
  </si>
</sst>
</file>

<file path=xl/styles.xml><?xml version="1.0" encoding="utf-8"?>
<styleSheet xmlns="http://schemas.openxmlformats.org/spreadsheetml/2006/main">
  <numFmts count="1">
    <numFmt numFmtId="180" formatCode="#,##0_ "/>
  </numFmts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FFFF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339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765D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1" applyBorder="1" applyAlignment="1" applyProtection="1">
      <alignment horizontal="center" vertical="center"/>
    </xf>
    <xf numFmtId="0" fontId="0" fillId="0" borderId="4" xfId="0" applyBorder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5" xfId="0" applyFont="1" applyBorder="1">
      <alignment vertical="center"/>
    </xf>
    <xf numFmtId="180" fontId="1" fillId="0" borderId="1" xfId="0" applyNumberFormat="1" applyFont="1" applyBorder="1" applyAlignment="1">
      <alignment horizontal="right" vertical="center" wrapText="1"/>
    </xf>
    <xf numFmtId="180" fontId="0" fillId="0" borderId="5" xfId="0" applyNumberFormat="1" applyBorder="1">
      <alignment vertical="center"/>
    </xf>
    <xf numFmtId="180" fontId="1" fillId="0" borderId="1" xfId="0" applyNumberFormat="1" applyFont="1" applyBorder="1" applyAlignment="1">
      <alignment vertical="center" wrapText="1"/>
    </xf>
    <xf numFmtId="180" fontId="1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document.cash_flow.submit(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hyperlink" Target="javascript:PrintPage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1</xdr:col>
      <xdr:colOff>323850</xdr:colOff>
      <xdr:row>65</xdr:row>
      <xdr:rowOff>0</xdr:rowOff>
    </xdr:to>
    <xdr:pic>
      <xdr:nvPicPr>
        <xdr:cNvPr id="2" name="Picture 61" descr="https://www.jicpa.or.jp/businesses/images/next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11468100"/>
          <a:ext cx="323850" cy="342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4</xdr:row>
      <xdr:rowOff>19050</xdr:rowOff>
    </xdr:to>
    <xdr:pic>
      <xdr:nvPicPr>
        <xdr:cNvPr id="3075" name="Picture 3" descr="印刷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514350"/>
          <a:ext cx="1905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javascript:PrintPag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G64"/>
  <sheetViews>
    <sheetView tabSelected="1" topLeftCell="B1" workbookViewId="0">
      <selection activeCell="D4" sqref="D4"/>
    </sheetView>
  </sheetViews>
  <sheetFormatPr defaultRowHeight="13.5"/>
  <cols>
    <col min="2" max="2" width="19.875" customWidth="1"/>
    <col min="3" max="4" width="17.625" customWidth="1"/>
    <col min="6" max="6" width="31.5" customWidth="1"/>
    <col min="7" max="7" width="17.625" customWidth="1"/>
  </cols>
  <sheetData>
    <row r="1" spans="2:7">
      <c r="C1" s="1" t="s">
        <v>1</v>
      </c>
      <c r="D1" s="1" t="s">
        <v>2</v>
      </c>
    </row>
    <row r="2" spans="2:7">
      <c r="B2" s="1" t="s">
        <v>0</v>
      </c>
      <c r="C2" s="17" t="s">
        <v>39</v>
      </c>
      <c r="D2" s="17" t="s">
        <v>40</v>
      </c>
      <c r="F2" s="1" t="s">
        <v>39</v>
      </c>
      <c r="G2" s="1" t="s">
        <v>40</v>
      </c>
    </row>
    <row r="3" spans="2:7">
      <c r="B3" s="14" t="s">
        <v>3</v>
      </c>
      <c r="C3" s="31"/>
      <c r="D3" s="31"/>
      <c r="F3" s="3" t="s">
        <v>41</v>
      </c>
      <c r="G3" s="32">
        <v>1</v>
      </c>
    </row>
    <row r="4" spans="2:7">
      <c r="B4" s="15" t="s">
        <v>4</v>
      </c>
      <c r="C4" s="31">
        <v>100</v>
      </c>
      <c r="D4" s="31">
        <v>80</v>
      </c>
      <c r="F4" s="3" t="s">
        <v>42</v>
      </c>
      <c r="G4" s="32">
        <v>2</v>
      </c>
    </row>
    <row r="5" spans="2:7" ht="12" customHeight="1">
      <c r="B5" s="15" t="s">
        <v>5</v>
      </c>
      <c r="C5" s="31">
        <v>7</v>
      </c>
      <c r="D5" s="31">
        <v>6</v>
      </c>
      <c r="F5" s="5" t="s">
        <v>43</v>
      </c>
      <c r="G5" s="33">
        <v>3</v>
      </c>
    </row>
    <row r="6" spans="2:7">
      <c r="B6" s="15" t="s">
        <v>6</v>
      </c>
      <c r="C6" s="31">
        <v>5</v>
      </c>
      <c r="D6" s="31">
        <v>4</v>
      </c>
      <c r="F6" s="6" t="s">
        <v>102</v>
      </c>
      <c r="G6" s="34"/>
    </row>
    <row r="7" spans="2:7">
      <c r="B7" s="15" t="s">
        <v>7</v>
      </c>
      <c r="C7" s="31"/>
      <c r="D7" s="31"/>
      <c r="F7" s="5" t="s">
        <v>45</v>
      </c>
      <c r="G7" s="33">
        <v>4</v>
      </c>
    </row>
    <row r="8" spans="2:7">
      <c r="B8" s="15" t="s">
        <v>8</v>
      </c>
      <c r="C8" s="31"/>
      <c r="D8" s="31"/>
      <c r="F8" s="6" t="s">
        <v>44</v>
      </c>
      <c r="G8" s="34"/>
    </row>
    <row r="9" spans="2:7">
      <c r="B9" s="15" t="s">
        <v>9</v>
      </c>
      <c r="C9" s="31">
        <v>2</v>
      </c>
      <c r="D9" s="31">
        <v>1</v>
      </c>
      <c r="F9" s="5" t="s">
        <v>46</v>
      </c>
      <c r="G9" s="33">
        <v>5</v>
      </c>
    </row>
    <row r="10" spans="2:7">
      <c r="B10" s="15" t="s">
        <v>10</v>
      </c>
      <c r="C10" s="31">
        <v>4</v>
      </c>
      <c r="D10" s="31">
        <v>5</v>
      </c>
      <c r="F10" s="6" t="s">
        <v>44</v>
      </c>
      <c r="G10" s="34"/>
    </row>
    <row r="11" spans="2:7">
      <c r="B11" s="16" t="s">
        <v>11</v>
      </c>
      <c r="C11" s="31">
        <f>SUM(C4:C10)</f>
        <v>118</v>
      </c>
      <c r="D11" s="31">
        <f>SUM(D4:D10)</f>
        <v>96</v>
      </c>
      <c r="F11" s="5" t="s">
        <v>47</v>
      </c>
      <c r="G11" s="33">
        <v>6</v>
      </c>
    </row>
    <row r="12" spans="2:7">
      <c r="B12" s="14" t="s">
        <v>12</v>
      </c>
      <c r="C12" s="31"/>
      <c r="D12" s="31"/>
      <c r="F12" s="6" t="s">
        <v>44</v>
      </c>
      <c r="G12" s="34"/>
    </row>
    <row r="13" spans="2:7" ht="15.75" customHeight="1">
      <c r="B13" s="15" t="s">
        <v>13</v>
      </c>
      <c r="C13" s="31"/>
      <c r="D13" s="31"/>
      <c r="F13" s="5" t="s">
        <v>48</v>
      </c>
      <c r="G13" s="33">
        <v>7</v>
      </c>
    </row>
    <row r="14" spans="2:7">
      <c r="B14" s="15" t="s">
        <v>14</v>
      </c>
      <c r="C14" s="31"/>
      <c r="D14" s="31"/>
      <c r="F14" s="6" t="s">
        <v>44</v>
      </c>
      <c r="G14" s="34"/>
    </row>
    <row r="15" spans="2:7">
      <c r="B15" s="15" t="s">
        <v>15</v>
      </c>
      <c r="C15" s="31">
        <v>5</v>
      </c>
      <c r="D15" s="31">
        <v>4</v>
      </c>
      <c r="F15" s="5" t="s">
        <v>49</v>
      </c>
      <c r="G15" s="33">
        <v>8</v>
      </c>
    </row>
    <row r="16" spans="2:7">
      <c r="B16" s="15" t="s">
        <v>16</v>
      </c>
      <c r="C16" s="31">
        <v>3</v>
      </c>
      <c r="D16" s="31">
        <v>2</v>
      </c>
      <c r="F16" s="6" t="s">
        <v>44</v>
      </c>
      <c r="G16" s="34"/>
    </row>
    <row r="17" spans="2:7">
      <c r="B17" s="15" t="s">
        <v>9</v>
      </c>
      <c r="C17" s="31">
        <v>4</v>
      </c>
      <c r="D17" s="31">
        <v>3</v>
      </c>
      <c r="F17" s="5" t="s">
        <v>50</v>
      </c>
      <c r="G17" s="33">
        <v>9</v>
      </c>
    </row>
    <row r="18" spans="2:7">
      <c r="B18" s="16" t="s">
        <v>17</v>
      </c>
      <c r="C18" s="31">
        <f>SUM(C13:C17)</f>
        <v>12</v>
      </c>
      <c r="D18" s="31">
        <f>SUM(D13:D17)</f>
        <v>9</v>
      </c>
      <c r="F18" s="6" t="s">
        <v>44</v>
      </c>
      <c r="G18" s="34"/>
    </row>
    <row r="19" spans="2:7">
      <c r="B19" s="14" t="s">
        <v>18</v>
      </c>
      <c r="C19" s="31"/>
      <c r="D19" s="31"/>
      <c r="F19" s="1" t="s">
        <v>51</v>
      </c>
      <c r="G19" s="32"/>
    </row>
    <row r="20" spans="2:7">
      <c r="B20" s="16" t="s">
        <v>19</v>
      </c>
      <c r="C20" s="31">
        <f>C18+C11</f>
        <v>130</v>
      </c>
      <c r="D20" s="31">
        <f>D18+D11</f>
        <v>105</v>
      </c>
      <c r="F20" s="5" t="s">
        <v>52</v>
      </c>
      <c r="G20" s="33">
        <v>10</v>
      </c>
    </row>
    <row r="21" spans="2:7">
      <c r="B21" s="14" t="s">
        <v>20</v>
      </c>
      <c r="C21" s="31"/>
      <c r="D21" s="31"/>
      <c r="F21" s="6" t="s">
        <v>44</v>
      </c>
      <c r="G21" s="34"/>
    </row>
    <row r="22" spans="2:7" ht="24">
      <c r="B22" s="15" t="s">
        <v>21</v>
      </c>
      <c r="C22" s="31"/>
      <c r="D22" s="31"/>
      <c r="F22" s="7"/>
    </row>
    <row r="23" spans="2:7">
      <c r="B23" s="15" t="s">
        <v>22</v>
      </c>
      <c r="C23" s="31"/>
      <c r="D23" s="31"/>
    </row>
    <row r="24" spans="2:7">
      <c r="B24" s="15" t="s">
        <v>23</v>
      </c>
      <c r="C24" s="31"/>
      <c r="D24" s="31"/>
    </row>
    <row r="25" spans="2:7">
      <c r="B25" s="15" t="s">
        <v>24</v>
      </c>
      <c r="C25" s="31"/>
      <c r="D25" s="31"/>
    </row>
    <row r="26" spans="2:7">
      <c r="B26" s="15" t="s">
        <v>25</v>
      </c>
      <c r="C26" s="31"/>
      <c r="D26" s="31"/>
    </row>
    <row r="27" spans="2:7">
      <c r="B27" s="16" t="s">
        <v>26</v>
      </c>
      <c r="C27" s="31">
        <f>SUM(C23:C26)</f>
        <v>0</v>
      </c>
      <c r="D27" s="31">
        <f>SUM(D23:D26)</f>
        <v>0</v>
      </c>
    </row>
    <row r="28" spans="2:7">
      <c r="B28" s="14" t="s">
        <v>27</v>
      </c>
      <c r="C28" s="31"/>
      <c r="D28" s="31"/>
    </row>
    <row r="29" spans="2:7">
      <c r="B29" s="15" t="s">
        <v>28</v>
      </c>
      <c r="C29" s="31"/>
      <c r="D29" s="31"/>
    </row>
    <row r="30" spans="2:7">
      <c r="B30" s="15" t="s">
        <v>24</v>
      </c>
      <c r="C30" s="31"/>
      <c r="D30" s="31"/>
    </row>
    <row r="31" spans="2:7">
      <c r="B31" s="15" t="s">
        <v>29</v>
      </c>
      <c r="C31" s="31"/>
      <c r="D31" s="31"/>
    </row>
    <row r="32" spans="2:7">
      <c r="B32" s="16" t="s">
        <v>30</v>
      </c>
      <c r="C32" s="31">
        <f>SUM(C28:C31)</f>
        <v>0</v>
      </c>
      <c r="D32" s="31">
        <f>SUM(D28:D31)</f>
        <v>0</v>
      </c>
    </row>
    <row r="33" spans="2:4">
      <c r="B33" s="16" t="s">
        <v>31</v>
      </c>
      <c r="C33" s="31">
        <f>C32+C27</f>
        <v>0</v>
      </c>
      <c r="D33" s="31">
        <f>D32+D27</f>
        <v>0</v>
      </c>
    </row>
    <row r="34" spans="2:4">
      <c r="B34" s="14" t="s">
        <v>32</v>
      </c>
      <c r="C34" s="31"/>
      <c r="D34" s="31"/>
    </row>
    <row r="35" spans="2:4">
      <c r="B35" s="15" t="s">
        <v>33</v>
      </c>
      <c r="C35" s="31"/>
      <c r="D35" s="31"/>
    </row>
    <row r="36" spans="2:4">
      <c r="B36" s="15" t="s">
        <v>34</v>
      </c>
      <c r="C36" s="31"/>
      <c r="D36" s="31"/>
    </row>
    <row r="37" spans="2:4">
      <c r="B37" s="15" t="s">
        <v>35</v>
      </c>
      <c r="C37" s="31">
        <v>-4</v>
      </c>
      <c r="D37" s="31">
        <v>-3</v>
      </c>
    </row>
    <row r="38" spans="2:4" ht="24">
      <c r="B38" s="15" t="s">
        <v>36</v>
      </c>
      <c r="C38" s="31"/>
      <c r="D38" s="31"/>
    </row>
    <row r="39" spans="2:4">
      <c r="B39" s="16" t="s">
        <v>37</v>
      </c>
      <c r="C39" s="31">
        <f>SUM(C35:C38)</f>
        <v>-4</v>
      </c>
      <c r="D39" s="31">
        <f>SUM(D35:D38)</f>
        <v>-3</v>
      </c>
    </row>
    <row r="40" spans="2:4">
      <c r="B40" s="16" t="s">
        <v>38</v>
      </c>
      <c r="C40" s="31">
        <f>C33+C39</f>
        <v>-4</v>
      </c>
      <c r="D40" s="31">
        <f>D33+D39</f>
        <v>-3</v>
      </c>
    </row>
    <row r="64" spans="2:2">
      <c r="B64" s="7"/>
    </row>
  </sheetData>
  <mergeCells count="8">
    <mergeCell ref="G17:G18"/>
    <mergeCell ref="G20:G21"/>
    <mergeCell ref="G5:G6"/>
    <mergeCell ref="G7:G8"/>
    <mergeCell ref="G9:G10"/>
    <mergeCell ref="G11:G12"/>
    <mergeCell ref="G13:G14"/>
    <mergeCell ref="G15:G16"/>
  </mergeCells>
  <phoneticPr fontId="7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37"/>
  <sheetViews>
    <sheetView topLeftCell="A16" workbookViewId="0">
      <selection activeCell="F22" sqref="F22"/>
    </sheetView>
  </sheetViews>
  <sheetFormatPr defaultRowHeight="13.5"/>
  <cols>
    <col min="2" max="2" width="35.25" customWidth="1"/>
    <col min="3" max="3" width="17.75" customWidth="1"/>
  </cols>
  <sheetData>
    <row r="2" spans="2:7">
      <c r="B2" s="29" t="s">
        <v>54</v>
      </c>
      <c r="C2" s="26" t="s">
        <v>55</v>
      </c>
    </row>
    <row r="3" spans="2:7">
      <c r="B3" s="13" t="s">
        <v>56</v>
      </c>
      <c r="C3" s="30">
        <f>キャッシュフロー計算書の作成シート!G3</f>
        <v>1</v>
      </c>
    </row>
    <row r="4" spans="2:7">
      <c r="B4" s="3" t="s">
        <v>57</v>
      </c>
      <c r="C4" s="9">
        <f>キャッシュフロー計算書の作成シート!G5</f>
        <v>3</v>
      </c>
    </row>
    <row r="5" spans="2:7">
      <c r="B5" s="3" t="s">
        <v>58</v>
      </c>
      <c r="C5" s="9">
        <f>キャッシュフロー計算書の作成シート!G7</f>
        <v>4</v>
      </c>
    </row>
    <row r="6" spans="2:7">
      <c r="B6" s="3" t="s">
        <v>59</v>
      </c>
      <c r="C6" s="9">
        <f>キャッシュフロー計算書の作成シート!G9</f>
        <v>5</v>
      </c>
    </row>
    <row r="7" spans="2:7">
      <c r="B7" s="3" t="s">
        <v>60</v>
      </c>
      <c r="C7" s="9">
        <f>キャッシュフロー計算書の作成シート!G13</f>
        <v>7</v>
      </c>
      <c r="G7" s="27"/>
    </row>
    <row r="8" spans="2:7">
      <c r="B8" s="3" t="s">
        <v>61</v>
      </c>
      <c r="C8" s="9">
        <f>キャッシュフロー計算書の作成シート!G17</f>
        <v>9</v>
      </c>
    </row>
    <row r="9" spans="2:7">
      <c r="B9" s="3" t="s">
        <v>62</v>
      </c>
      <c r="C9" s="9">
        <f>キャッシュフロー計算書の作成シート!D5-キャッシュフロー計算書の作成シート!C5</f>
        <v>-1</v>
      </c>
    </row>
    <row r="10" spans="2:7">
      <c r="B10" s="3" t="s">
        <v>63</v>
      </c>
      <c r="C10" s="9">
        <f>キャッシュフロー計算書の作成シート!D6-キャッシュフロー計算書の作成シート!C6</f>
        <v>-1</v>
      </c>
    </row>
    <row r="11" spans="2:7">
      <c r="B11" s="3" t="s">
        <v>64</v>
      </c>
      <c r="C11" s="9">
        <f>キャッシュフロー計算書の作成シート!D10-キャッシュフロー計算書の作成シート!C10</f>
        <v>1</v>
      </c>
    </row>
    <row r="12" spans="2:7">
      <c r="B12" s="3" t="s">
        <v>65</v>
      </c>
      <c r="C12" s="9">
        <f>キャッシュフロー計算書の作成シート!D17-キャッシュフロー計算書の作成シート!C17</f>
        <v>-1</v>
      </c>
    </row>
    <row r="13" spans="2:7">
      <c r="B13" s="3" t="s">
        <v>66</v>
      </c>
      <c r="C13" s="9">
        <f>キャッシュフロー計算書の作成シート!D22-キャッシュフロー計算書の作成シート!C22</f>
        <v>0</v>
      </c>
    </row>
    <row r="14" spans="2:7">
      <c r="B14" s="3" t="s">
        <v>67</v>
      </c>
      <c r="C14" s="9">
        <f>キャッシュフロー計算書の作成シート!D26-キャッシュフロー計算書の作成シート!C26</f>
        <v>0</v>
      </c>
    </row>
    <row r="15" spans="2:7">
      <c r="B15" s="3" t="s">
        <v>68</v>
      </c>
      <c r="C15" s="9">
        <f>キャッシュフロー計算書の作成シート!D31-キャッシュフロー計算書の作成シート!C31</f>
        <v>0</v>
      </c>
    </row>
    <row r="16" spans="2:7">
      <c r="B16" s="28" t="s">
        <v>69</v>
      </c>
      <c r="C16" s="9">
        <f>SUM(C3:C15)</f>
        <v>27</v>
      </c>
    </row>
    <row r="17" spans="2:3">
      <c r="B17" s="3" t="s">
        <v>70</v>
      </c>
      <c r="C17" s="9">
        <f>キャッシュフロー計算書の作成シート!G7</f>
        <v>4</v>
      </c>
    </row>
    <row r="18" spans="2:3">
      <c r="B18" s="3" t="s">
        <v>71</v>
      </c>
      <c r="C18" s="9">
        <f>キャッシュフロー計算書の作成シート!G9</f>
        <v>5</v>
      </c>
    </row>
    <row r="19" spans="2:3">
      <c r="B19" s="3" t="s">
        <v>72</v>
      </c>
      <c r="C19" s="9">
        <f>キャッシュフロー計算書の作成シート!G10</f>
        <v>0</v>
      </c>
    </row>
    <row r="20" spans="2:3">
      <c r="B20" s="28" t="s">
        <v>69</v>
      </c>
      <c r="C20" s="9">
        <f>SUM(C17:C19)</f>
        <v>9</v>
      </c>
    </row>
    <row r="21" spans="2:3">
      <c r="B21" s="25" t="s">
        <v>73</v>
      </c>
      <c r="C21" s="9">
        <f>C20+C16</f>
        <v>36</v>
      </c>
    </row>
    <row r="22" spans="2:3">
      <c r="B22" s="2" t="s">
        <v>74</v>
      </c>
      <c r="C22" s="3"/>
    </row>
    <row r="23" spans="2:3">
      <c r="B23" s="3" t="s">
        <v>75</v>
      </c>
      <c r="C23" s="9">
        <f>キャッシュフロー計算書の作成シート!D13-キャッシュフロー計算書の作成シート!C13</f>
        <v>0</v>
      </c>
    </row>
    <row r="24" spans="2:3">
      <c r="B24" s="3" t="s">
        <v>76</v>
      </c>
      <c r="C24" s="9">
        <f>キャッシュフロー計算書の作成シート!D14-キャッシュフロー計算書の作成シート!C14</f>
        <v>0</v>
      </c>
    </row>
    <row r="25" spans="2:3">
      <c r="B25" s="3" t="s">
        <v>77</v>
      </c>
      <c r="C25" s="9">
        <f>キャッシュフロー計算書の作成シート!D15-キャッシュフロー計算書の作成シート!C15</f>
        <v>-1</v>
      </c>
    </row>
    <row r="26" spans="2:3">
      <c r="B26" s="3" t="s">
        <v>78</v>
      </c>
      <c r="C26" s="9">
        <f>キャッシュフロー計算書の作成シート!D16-キャッシュフロー計算書の作成シート!C16</f>
        <v>-1</v>
      </c>
    </row>
    <row r="27" spans="2:3">
      <c r="B27" s="24" t="s">
        <v>79</v>
      </c>
      <c r="C27" s="9">
        <f>SUM(C23:C26)</f>
        <v>-2</v>
      </c>
    </row>
    <row r="28" spans="2:3">
      <c r="B28" s="2" t="s">
        <v>80</v>
      </c>
      <c r="C28" s="3"/>
    </row>
    <row r="29" spans="2:3">
      <c r="B29" s="3" t="s">
        <v>81</v>
      </c>
      <c r="C29" s="9">
        <f>キャッシュフロー計算書の作成シート!D23-キャッシュフロー計算書の作成シート!C23</f>
        <v>0</v>
      </c>
    </row>
    <row r="30" spans="2:3">
      <c r="B30" s="3" t="s">
        <v>82</v>
      </c>
      <c r="C30" s="9">
        <f>キャッシュフロー計算書の作成シート!D29-キャッシュフロー計算書の作成シート!C29</f>
        <v>0</v>
      </c>
    </row>
    <row r="31" spans="2:3">
      <c r="B31" s="3" t="s">
        <v>83</v>
      </c>
      <c r="C31" s="9">
        <f>キャッシュフロー計算書の作成シート!D35-キャッシュフロー計算書の作成シート!C35</f>
        <v>0</v>
      </c>
    </row>
    <row r="32" spans="2:3">
      <c r="B32" s="3" t="s">
        <v>84</v>
      </c>
      <c r="C32" s="9">
        <f>キャッシュフロー計算書の作成シート!C37-キャッシュフロー計算書の作成シート!D37</f>
        <v>-1</v>
      </c>
    </row>
    <row r="33" spans="2:3">
      <c r="B33" s="3" t="s">
        <v>85</v>
      </c>
      <c r="C33" s="9">
        <f>キャッシュフロー計算書の作成シート!G20</f>
        <v>10</v>
      </c>
    </row>
    <row r="34" spans="2:3">
      <c r="B34" s="25" t="s">
        <v>86</v>
      </c>
      <c r="C34" s="9">
        <f>SUM(C29:C33)</f>
        <v>9</v>
      </c>
    </row>
    <row r="35" spans="2:3">
      <c r="B35" s="2" t="s">
        <v>87</v>
      </c>
      <c r="C35" s="9">
        <f>C37-C36</f>
        <v>20</v>
      </c>
    </row>
    <row r="36" spans="2:3">
      <c r="B36" s="2" t="s">
        <v>88</v>
      </c>
      <c r="C36" s="9">
        <f>キャッシュフロー計算書の作成シート!D4</f>
        <v>80</v>
      </c>
    </row>
    <row r="37" spans="2:3">
      <c r="B37" s="2" t="s">
        <v>89</v>
      </c>
      <c r="C37" s="9">
        <f>キャッシュフロー計算書の作成シート!C4</f>
        <v>100</v>
      </c>
    </row>
  </sheetData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:J57"/>
  <sheetViews>
    <sheetView topLeftCell="A55" workbookViewId="0">
      <selection activeCell="J36" sqref="J36"/>
    </sheetView>
  </sheetViews>
  <sheetFormatPr defaultRowHeight="13.5"/>
  <cols>
    <col min="9" max="9" width="17.375" customWidth="1"/>
  </cols>
  <sheetData>
    <row r="4" spans="3:10">
      <c r="C4" s="22" t="s">
        <v>0</v>
      </c>
      <c r="D4" s="22" t="s">
        <v>1</v>
      </c>
      <c r="E4" s="22" t="s">
        <v>2</v>
      </c>
      <c r="F4" s="17" t="s">
        <v>91</v>
      </c>
      <c r="I4" s="11" t="s">
        <v>53</v>
      </c>
      <c r="J4" s="12"/>
    </row>
    <row r="5" spans="3:10" ht="60">
      <c r="C5" s="23"/>
      <c r="D5" s="23"/>
      <c r="E5" s="23"/>
      <c r="F5" s="18" t="s">
        <v>92</v>
      </c>
      <c r="I5" s="2" t="s">
        <v>54</v>
      </c>
      <c r="J5" s="9" t="s">
        <v>55</v>
      </c>
    </row>
    <row r="6" spans="3:10" ht="24">
      <c r="C6" s="2" t="s">
        <v>3</v>
      </c>
      <c r="D6" s="3"/>
      <c r="E6" s="3"/>
      <c r="F6" s="3"/>
      <c r="I6" s="3" t="s">
        <v>56</v>
      </c>
      <c r="J6" s="9">
        <v>2</v>
      </c>
    </row>
    <row r="7" spans="3:10" ht="24">
      <c r="C7" s="3" t="s">
        <v>4</v>
      </c>
      <c r="D7" s="9">
        <v>100</v>
      </c>
      <c r="E7" s="9">
        <v>80</v>
      </c>
      <c r="F7" s="9">
        <v>20</v>
      </c>
      <c r="I7" s="3" t="s">
        <v>57</v>
      </c>
      <c r="J7" s="9">
        <v>5</v>
      </c>
    </row>
    <row r="8" spans="3:10" ht="36">
      <c r="C8" s="3" t="s">
        <v>5</v>
      </c>
      <c r="D8" s="9">
        <v>7</v>
      </c>
      <c r="E8" s="9">
        <v>6</v>
      </c>
      <c r="F8" s="9">
        <v>1</v>
      </c>
      <c r="I8" s="3" t="s">
        <v>58</v>
      </c>
      <c r="J8" s="9">
        <v>0</v>
      </c>
    </row>
    <row r="9" spans="3:10" ht="24">
      <c r="C9" s="3" t="s">
        <v>6</v>
      </c>
      <c r="D9" s="9">
        <v>5</v>
      </c>
      <c r="E9" s="9">
        <v>4</v>
      </c>
      <c r="F9" s="9">
        <v>1</v>
      </c>
      <c r="I9" s="3" t="s">
        <v>59</v>
      </c>
      <c r="J9" s="9">
        <v>0</v>
      </c>
    </row>
    <row r="10" spans="3:10" ht="36">
      <c r="C10" s="3" t="s">
        <v>7</v>
      </c>
      <c r="D10" s="9">
        <v>3</v>
      </c>
      <c r="E10" s="9">
        <v>2</v>
      </c>
      <c r="F10" s="9">
        <v>1</v>
      </c>
      <c r="I10" s="3" t="s">
        <v>60</v>
      </c>
      <c r="J10" s="9">
        <v>0</v>
      </c>
    </row>
    <row r="11" spans="3:10" ht="36">
      <c r="C11" s="3" t="s">
        <v>8</v>
      </c>
      <c r="D11" s="9">
        <v>4</v>
      </c>
      <c r="E11" s="9">
        <v>3</v>
      </c>
      <c r="F11" s="9">
        <v>1</v>
      </c>
      <c r="I11" s="3" t="s">
        <v>61</v>
      </c>
      <c r="J11" s="9">
        <v>0</v>
      </c>
    </row>
    <row r="12" spans="3:10" ht="36">
      <c r="C12" s="3" t="s">
        <v>9</v>
      </c>
      <c r="D12" s="9">
        <v>2</v>
      </c>
      <c r="E12" s="9">
        <v>1</v>
      </c>
      <c r="F12" s="9">
        <v>1</v>
      </c>
      <c r="I12" s="3" t="s">
        <v>62</v>
      </c>
      <c r="J12" s="19">
        <v>-1</v>
      </c>
    </row>
    <row r="13" spans="3:10" ht="36">
      <c r="C13" s="3" t="s">
        <v>10</v>
      </c>
      <c r="D13" s="9">
        <v>4</v>
      </c>
      <c r="E13" s="9">
        <v>5</v>
      </c>
      <c r="F13" s="19">
        <v>-1</v>
      </c>
      <c r="I13" s="3" t="s">
        <v>63</v>
      </c>
      <c r="J13" s="19">
        <v>-1</v>
      </c>
    </row>
    <row r="14" spans="3:10" ht="48">
      <c r="C14" s="4" t="s">
        <v>11</v>
      </c>
      <c r="D14" s="4">
        <v>125</v>
      </c>
      <c r="E14" s="4">
        <v>101</v>
      </c>
      <c r="F14" s="3"/>
      <c r="I14" s="3" t="s">
        <v>64</v>
      </c>
      <c r="J14" s="9">
        <v>1</v>
      </c>
    </row>
    <row r="15" spans="3:10" ht="36">
      <c r="C15" s="2" t="s">
        <v>12</v>
      </c>
      <c r="D15" s="3"/>
      <c r="E15" s="3"/>
      <c r="F15" s="3"/>
      <c r="I15" s="3" t="s">
        <v>65</v>
      </c>
      <c r="J15" s="19">
        <v>-1</v>
      </c>
    </row>
    <row r="16" spans="3:10" ht="36">
      <c r="C16" s="3" t="s">
        <v>13</v>
      </c>
      <c r="D16" s="20">
        <v>2000</v>
      </c>
      <c r="E16" s="20">
        <v>2000</v>
      </c>
      <c r="F16" s="9">
        <v>0</v>
      </c>
      <c r="I16" s="3" t="s">
        <v>66</v>
      </c>
      <c r="J16" s="9">
        <v>1</v>
      </c>
    </row>
    <row r="17" spans="3:10" ht="48">
      <c r="C17" s="3" t="s">
        <v>14</v>
      </c>
      <c r="D17" s="9">
        <v>15</v>
      </c>
      <c r="E17" s="9">
        <v>14</v>
      </c>
      <c r="F17" s="9">
        <v>1</v>
      </c>
      <c r="I17" s="3" t="s">
        <v>67</v>
      </c>
      <c r="J17" s="9">
        <v>1</v>
      </c>
    </row>
    <row r="18" spans="3:10" ht="48">
      <c r="C18" s="3" t="s">
        <v>15</v>
      </c>
      <c r="D18" s="9">
        <v>5</v>
      </c>
      <c r="E18" s="9">
        <v>4</v>
      </c>
      <c r="F18" s="9">
        <v>1</v>
      </c>
      <c r="I18" s="3" t="s">
        <v>68</v>
      </c>
      <c r="J18" s="9">
        <v>1</v>
      </c>
    </row>
    <row r="19" spans="3:10" ht="24">
      <c r="C19" s="3" t="s">
        <v>16</v>
      </c>
      <c r="D19" s="9">
        <v>3</v>
      </c>
      <c r="E19" s="9">
        <v>2</v>
      </c>
      <c r="F19" s="9">
        <v>1</v>
      </c>
      <c r="I19" s="10" t="s">
        <v>69</v>
      </c>
      <c r="J19" s="9">
        <v>8</v>
      </c>
    </row>
    <row r="20" spans="3:10" ht="36">
      <c r="C20" s="3" t="s">
        <v>9</v>
      </c>
      <c r="D20" s="9">
        <v>4</v>
      </c>
      <c r="E20" s="9">
        <v>3</v>
      </c>
      <c r="F20" s="9">
        <v>1</v>
      </c>
      <c r="I20" s="3" t="s">
        <v>70</v>
      </c>
      <c r="J20" s="9">
        <v>0</v>
      </c>
    </row>
    <row r="21" spans="3:10" ht="24">
      <c r="C21" s="4" t="s">
        <v>17</v>
      </c>
      <c r="D21" s="21">
        <v>2027</v>
      </c>
      <c r="E21" s="21">
        <v>2023</v>
      </c>
      <c r="F21" s="3"/>
      <c r="I21" s="3" t="s">
        <v>71</v>
      </c>
      <c r="J21" s="9">
        <v>0</v>
      </c>
    </row>
    <row r="22" spans="3:10" ht="24">
      <c r="C22" s="2" t="s">
        <v>18</v>
      </c>
      <c r="D22" s="9">
        <v>3</v>
      </c>
      <c r="E22" s="9">
        <v>2</v>
      </c>
      <c r="F22" s="9">
        <v>1</v>
      </c>
      <c r="I22" s="3" t="s">
        <v>72</v>
      </c>
      <c r="J22" s="9">
        <v>0</v>
      </c>
    </row>
    <row r="23" spans="3:10">
      <c r="C23" s="4" t="s">
        <v>19</v>
      </c>
      <c r="D23" s="21">
        <v>2155</v>
      </c>
      <c r="E23" s="21">
        <v>2126</v>
      </c>
      <c r="F23" s="3"/>
      <c r="I23" s="10" t="s">
        <v>69</v>
      </c>
      <c r="J23" s="9">
        <v>0</v>
      </c>
    </row>
    <row r="24" spans="3:10" ht="36">
      <c r="C24" s="2" t="s">
        <v>20</v>
      </c>
      <c r="D24" s="3"/>
      <c r="E24" s="3"/>
      <c r="F24" s="3"/>
      <c r="I24" s="10" t="s">
        <v>73</v>
      </c>
      <c r="J24" s="9">
        <v>8</v>
      </c>
    </row>
    <row r="25" spans="3:10" ht="60">
      <c r="C25" s="3" t="s">
        <v>21</v>
      </c>
      <c r="D25" s="9">
        <v>5</v>
      </c>
      <c r="E25" s="9">
        <v>4</v>
      </c>
      <c r="F25" s="9">
        <v>1</v>
      </c>
      <c r="I25" s="2" t="s">
        <v>74</v>
      </c>
      <c r="J25" s="3"/>
    </row>
    <row r="26" spans="3:10" ht="36">
      <c r="C26" s="3" t="s">
        <v>22</v>
      </c>
      <c r="D26" s="9">
        <v>3</v>
      </c>
      <c r="E26" s="9">
        <v>2</v>
      </c>
      <c r="F26" s="9">
        <v>1</v>
      </c>
      <c r="I26" s="3" t="s">
        <v>75</v>
      </c>
      <c r="J26" s="19">
        <v>-5</v>
      </c>
    </row>
    <row r="27" spans="3:10" ht="36">
      <c r="C27" s="3" t="s">
        <v>23</v>
      </c>
      <c r="D27" s="9">
        <v>5</v>
      </c>
      <c r="E27" s="9">
        <v>4</v>
      </c>
      <c r="F27" s="9">
        <v>1</v>
      </c>
      <c r="I27" s="3" t="s">
        <v>76</v>
      </c>
      <c r="J27" s="19">
        <v>-2</v>
      </c>
    </row>
    <row r="28" spans="3:10" ht="36">
      <c r="C28" s="3" t="s">
        <v>24</v>
      </c>
      <c r="D28" s="9">
        <v>6</v>
      </c>
      <c r="E28" s="9">
        <v>5</v>
      </c>
      <c r="F28" s="9">
        <v>1</v>
      </c>
      <c r="I28" s="3" t="s">
        <v>77</v>
      </c>
      <c r="J28" s="19">
        <v>-2</v>
      </c>
    </row>
    <row r="29" spans="3:10" ht="48">
      <c r="C29" s="3" t="s">
        <v>25</v>
      </c>
      <c r="D29" s="9">
        <v>7</v>
      </c>
      <c r="E29" s="9">
        <v>6</v>
      </c>
      <c r="F29" s="9">
        <v>1</v>
      </c>
      <c r="I29" s="3" t="s">
        <v>78</v>
      </c>
      <c r="J29" s="19">
        <v>-1</v>
      </c>
    </row>
    <row r="30" spans="3:10" ht="48">
      <c r="C30" s="4" t="s">
        <v>26</v>
      </c>
      <c r="D30" s="4">
        <v>26</v>
      </c>
      <c r="E30" s="4">
        <v>21</v>
      </c>
      <c r="F30" s="3"/>
      <c r="I30" s="3" t="s">
        <v>79</v>
      </c>
      <c r="J30" s="19">
        <v>-10</v>
      </c>
    </row>
    <row r="31" spans="3:10" ht="60">
      <c r="C31" s="2" t="s">
        <v>27</v>
      </c>
      <c r="D31" s="3"/>
      <c r="E31" s="3"/>
      <c r="F31" s="3"/>
      <c r="I31" s="2" t="s">
        <v>80</v>
      </c>
      <c r="J31" s="3"/>
    </row>
    <row r="32" spans="3:10" ht="36">
      <c r="C32" s="3" t="s">
        <v>28</v>
      </c>
      <c r="D32" s="9">
        <v>4</v>
      </c>
      <c r="E32" s="9">
        <v>3</v>
      </c>
      <c r="F32" s="9">
        <v>1</v>
      </c>
      <c r="I32" s="3" t="s">
        <v>81</v>
      </c>
      <c r="J32" s="9">
        <v>1</v>
      </c>
    </row>
    <row r="33" spans="3:10" ht="48">
      <c r="C33" s="3" t="s">
        <v>24</v>
      </c>
      <c r="D33" s="9">
        <v>4</v>
      </c>
      <c r="E33" s="9">
        <v>3</v>
      </c>
      <c r="F33" s="9">
        <v>1</v>
      </c>
      <c r="I33" s="3" t="s">
        <v>82</v>
      </c>
      <c r="J33" s="9">
        <v>1</v>
      </c>
    </row>
    <row r="34" spans="3:10" ht="24">
      <c r="C34" s="3" t="s">
        <v>29</v>
      </c>
      <c r="D34" s="9">
        <v>5</v>
      </c>
      <c r="E34" s="9">
        <v>4</v>
      </c>
      <c r="F34" s="9">
        <v>1</v>
      </c>
      <c r="I34" s="3" t="s">
        <v>83</v>
      </c>
      <c r="J34" s="9">
        <v>24</v>
      </c>
    </row>
    <row r="35" spans="3:10" ht="36">
      <c r="C35" s="4" t="s">
        <v>30</v>
      </c>
      <c r="D35" s="4">
        <v>13</v>
      </c>
      <c r="E35" s="4">
        <v>10</v>
      </c>
      <c r="F35" s="3"/>
      <c r="I35" s="3" t="s">
        <v>84</v>
      </c>
      <c r="J35" s="19">
        <v>-1</v>
      </c>
    </row>
    <row r="36" spans="3:10" ht="24">
      <c r="C36" s="4" t="s">
        <v>31</v>
      </c>
      <c r="D36" s="4">
        <v>39</v>
      </c>
      <c r="E36" s="4">
        <v>31</v>
      </c>
      <c r="F36" s="3"/>
      <c r="I36" s="3" t="s">
        <v>85</v>
      </c>
      <c r="J36" s="9">
        <v>0</v>
      </c>
    </row>
    <row r="37" spans="3:10" ht="36">
      <c r="C37" s="2" t="s">
        <v>32</v>
      </c>
      <c r="D37" s="3"/>
      <c r="E37" s="3"/>
      <c r="F37" s="3"/>
      <c r="I37" s="10" t="s">
        <v>86</v>
      </c>
      <c r="J37" s="9">
        <v>25</v>
      </c>
    </row>
    <row r="38" spans="3:10" ht="48">
      <c r="C38" s="3" t="s">
        <v>33</v>
      </c>
      <c r="D38" s="20">
        <v>2116</v>
      </c>
      <c r="E38" s="20">
        <v>2092</v>
      </c>
      <c r="F38" s="9">
        <v>24</v>
      </c>
      <c r="I38" s="2" t="s">
        <v>87</v>
      </c>
      <c r="J38" s="9">
        <v>20</v>
      </c>
    </row>
    <row r="39" spans="3:10" ht="24">
      <c r="C39" s="3" t="s">
        <v>34</v>
      </c>
      <c r="D39" s="9">
        <v>3</v>
      </c>
      <c r="E39" s="9">
        <v>2</v>
      </c>
      <c r="F39" s="9">
        <v>1</v>
      </c>
      <c r="I39" s="2" t="s">
        <v>88</v>
      </c>
      <c r="J39" s="9">
        <v>80</v>
      </c>
    </row>
    <row r="40" spans="3:10" ht="24">
      <c r="C40" s="3" t="s">
        <v>90</v>
      </c>
      <c r="D40" s="19">
        <v>-4</v>
      </c>
      <c r="E40" s="19">
        <v>-3</v>
      </c>
      <c r="F40" s="19">
        <v>-1</v>
      </c>
      <c r="I40" s="2" t="s">
        <v>89</v>
      </c>
      <c r="J40" s="9">
        <v>100</v>
      </c>
    </row>
    <row r="41" spans="3:10" ht="36">
      <c r="C41" s="3" t="s">
        <v>36</v>
      </c>
      <c r="D41" s="9">
        <v>1</v>
      </c>
      <c r="E41" s="9">
        <v>4</v>
      </c>
      <c r="F41" s="19">
        <v>-3</v>
      </c>
      <c r="I41" s="8"/>
    </row>
    <row r="42" spans="3:10" ht="24">
      <c r="C42" s="4" t="s">
        <v>37</v>
      </c>
      <c r="D42" s="21">
        <v>2116</v>
      </c>
      <c r="E42" s="21">
        <v>2095</v>
      </c>
      <c r="F42" s="3"/>
      <c r="I42" s="8"/>
    </row>
    <row r="43" spans="3:10" ht="24">
      <c r="C43" s="4" t="s">
        <v>38</v>
      </c>
      <c r="D43" s="21">
        <v>2155</v>
      </c>
      <c r="E43" s="21">
        <v>2126</v>
      </c>
      <c r="F43" s="3"/>
      <c r="I43" s="8" t="s">
        <v>101</v>
      </c>
    </row>
    <row r="46" spans="3:10" ht="24">
      <c r="C46" s="1" t="s">
        <v>39</v>
      </c>
      <c r="D46" s="1" t="s">
        <v>40</v>
      </c>
    </row>
    <row r="47" spans="3:10" ht="24">
      <c r="C47" s="3" t="s">
        <v>41</v>
      </c>
      <c r="D47" s="9">
        <v>2</v>
      </c>
    </row>
    <row r="48" spans="3:10" ht="24">
      <c r="C48" s="3" t="s">
        <v>42</v>
      </c>
      <c r="D48" s="9">
        <v>1</v>
      </c>
    </row>
    <row r="49" spans="3:4" ht="60">
      <c r="C49" s="3" t="s">
        <v>93</v>
      </c>
      <c r="D49" s="9">
        <v>5</v>
      </c>
    </row>
    <row r="50" spans="3:4" ht="48">
      <c r="C50" s="3" t="s">
        <v>94</v>
      </c>
      <c r="D50" s="9">
        <v>0</v>
      </c>
    </row>
    <row r="51" spans="3:4" ht="36">
      <c r="C51" s="3" t="s">
        <v>95</v>
      </c>
      <c r="D51" s="9">
        <v>0</v>
      </c>
    </row>
    <row r="52" spans="3:4" ht="60">
      <c r="C52" s="3" t="s">
        <v>96</v>
      </c>
      <c r="D52" s="9">
        <v>0</v>
      </c>
    </row>
    <row r="53" spans="3:4" ht="72">
      <c r="C53" s="3" t="s">
        <v>97</v>
      </c>
      <c r="D53" s="9">
        <v>0</v>
      </c>
    </row>
    <row r="54" spans="3:4" ht="48">
      <c r="C54" s="3" t="s">
        <v>98</v>
      </c>
      <c r="D54" s="9">
        <v>0</v>
      </c>
    </row>
    <row r="55" spans="3:4" ht="60">
      <c r="C55" s="3" t="s">
        <v>99</v>
      </c>
      <c r="D55" s="9">
        <v>0</v>
      </c>
    </row>
    <row r="56" spans="3:4" ht="48">
      <c r="C56" s="1" t="s">
        <v>51</v>
      </c>
      <c r="D56" s="3"/>
    </row>
    <row r="57" spans="3:4" ht="48">
      <c r="C57" s="3" t="s">
        <v>100</v>
      </c>
      <c r="D57" s="9">
        <v>0</v>
      </c>
    </row>
  </sheetData>
  <mergeCells count="4">
    <mergeCell ref="C4:C5"/>
    <mergeCell ref="D4:D5"/>
    <mergeCell ref="E4:E5"/>
    <mergeCell ref="I4:J4"/>
  </mergeCells>
  <phoneticPr fontId="7"/>
  <hyperlinks>
    <hyperlink ref="I4" r:id="rId1" display="javascript:PrintPage()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キャッシュフロー計算書の作成シート</vt:lpstr>
      <vt:lpstr>キャッシュフロー計算書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t.takazaki</dc:creator>
  <cp:lastModifiedBy>t.takazaki</cp:lastModifiedBy>
  <dcterms:created xsi:type="dcterms:W3CDTF">2013-11-11T05:31:46Z</dcterms:created>
  <dcterms:modified xsi:type="dcterms:W3CDTF">2013-11-12T02:36:32Z</dcterms:modified>
</cp:coreProperties>
</file>